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  <c r="H157" i="1" l="1"/>
  <c r="F138" i="1"/>
  <c r="H119" i="1"/>
  <c r="L100" i="1"/>
  <c r="L81" i="1"/>
  <c r="L62" i="1"/>
  <c r="H43" i="1"/>
  <c r="I195" i="1"/>
  <c r="H176" i="1"/>
  <c r="L157" i="1"/>
  <c r="L195" i="1"/>
  <c r="J195" i="1"/>
  <c r="I176" i="1"/>
  <c r="J138" i="1"/>
  <c r="I138" i="1"/>
  <c r="H138" i="1"/>
  <c r="G138" i="1"/>
  <c r="F119" i="1"/>
  <c r="F196" i="1" s="1"/>
  <c r="J100" i="1"/>
  <c r="H100" i="1"/>
  <c r="H24" i="1"/>
  <c r="G100" i="1"/>
  <c r="H81" i="1"/>
  <c r="J62" i="1"/>
  <c r="I62" i="1"/>
  <c r="H62" i="1"/>
  <c r="I43" i="1"/>
  <c r="I100" i="1"/>
  <c r="H195" i="1"/>
  <c r="L176" i="1"/>
  <c r="J43" i="1"/>
  <c r="J24" i="1"/>
  <c r="I24" i="1"/>
  <c r="G24" i="1"/>
  <c r="L196" i="1" l="1"/>
  <c r="G196" i="1"/>
  <c r="H196" i="1"/>
  <c r="I196" i="1"/>
  <c r="J196" i="1"/>
</calcChain>
</file>

<file path=xl/sharedStrings.xml><?xml version="1.0" encoding="utf-8"?>
<sst xmlns="http://schemas.openxmlformats.org/spreadsheetml/2006/main" count="242" uniqueCount="88">
  <si>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</si>
  <si>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</si>
  <si>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</si>
  <si>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</si>
  <si>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</si>
  <si>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</si>
  <si>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</si>
  <si>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</si>
  <si>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</si>
  <si>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</si>
  <si>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</si>
  <si>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</si>
  <si>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</si>
  <si>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</si>
  <si>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</si>
  <si>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</si>
  <si>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</si>
  <si>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</si>
  <si>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</si>
  <si>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</si>
  <si>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</si>
  <si>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</si>
  <si>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</si>
  <si>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</si>
  <si>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</si>
  <si>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</si>
  <si>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</si>
  <si>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</si>
  <si>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</si>
  <si>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</si>
  <si>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</si>
  <si>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</si>
  <si>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</si>
  <si>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</si>
  <si>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</si>
  <si>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</si>
  <si>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</si>
  <si>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</si>
  <si>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</si>
  <si>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Бамбушев Э.В. </t>
  </si>
  <si>
    <t xml:space="preserve">компот </t>
  </si>
  <si>
    <t xml:space="preserve">хлеб белый </t>
  </si>
  <si>
    <t xml:space="preserve">бефстроганов ( курин. грудка) </t>
  </si>
  <si>
    <t xml:space="preserve">2, 10 </t>
  </si>
  <si>
    <t>22, 50</t>
  </si>
  <si>
    <t>24.50</t>
  </si>
  <si>
    <t xml:space="preserve">Щи из свежей капусты  со сметаной </t>
  </si>
  <si>
    <t xml:space="preserve">Котлета </t>
  </si>
  <si>
    <t xml:space="preserve">чай сладкий </t>
  </si>
  <si>
    <t xml:space="preserve">Чай сладкий </t>
  </si>
  <si>
    <t xml:space="preserve">Хлеб белый </t>
  </si>
  <si>
    <t xml:space="preserve">суп макарон. с картофелем на суповом наборе </t>
  </si>
  <si>
    <t xml:space="preserve">гуляш ( птица) </t>
  </si>
  <si>
    <t xml:space="preserve">котлета </t>
  </si>
  <si>
    <t xml:space="preserve">гречневая каша  с томат.соусом </t>
  </si>
  <si>
    <t>10, 01</t>
  </si>
  <si>
    <t>10, 20</t>
  </si>
  <si>
    <t>41, 7</t>
  </si>
  <si>
    <t xml:space="preserve">суп рисовый с картофелем на суповом наборе </t>
  </si>
  <si>
    <t xml:space="preserve">макароны отварные  с томат.соусом </t>
  </si>
  <si>
    <t xml:space="preserve">чай с молоком </t>
  </si>
  <si>
    <t xml:space="preserve">вареники с картофелем  со слив. маслом </t>
  </si>
  <si>
    <t xml:space="preserve">какао с молоком </t>
  </si>
  <si>
    <t xml:space="preserve">Плов </t>
  </si>
  <si>
    <t xml:space="preserve">Компот </t>
  </si>
  <si>
    <t>рагу  ( курин. грудка)</t>
  </si>
  <si>
    <t xml:space="preserve">чай  с молоком </t>
  </si>
  <si>
    <t xml:space="preserve">тефтели </t>
  </si>
  <si>
    <t xml:space="preserve">кисель </t>
  </si>
  <si>
    <t xml:space="preserve">Пельмени со слив маслом </t>
  </si>
  <si>
    <t xml:space="preserve">МКОУ " Кевюдовская СОШ" </t>
  </si>
  <si>
    <t xml:space="preserve">Какао с молоком </t>
  </si>
  <si>
    <t xml:space="preserve">2, 20 </t>
  </si>
  <si>
    <t xml:space="preserve">13, 70 </t>
  </si>
  <si>
    <t xml:space="preserve">Директор  школы </t>
  </si>
  <si>
    <t xml:space="preserve">                            </t>
  </si>
  <si>
    <t xml:space="preserve">Суп крестьянский  ( перловая крупа) </t>
  </si>
  <si>
    <t xml:space="preserve">макароны отварные  с томат. соусом </t>
  </si>
  <si>
    <t xml:space="preserve">Картофельное пюре </t>
  </si>
  <si>
    <t>Борщ со сметаной  на суп.наборе</t>
  </si>
  <si>
    <t xml:space="preserve">суп с домашней лапшой на суп.наборе </t>
  </si>
  <si>
    <t xml:space="preserve">Суп овощной  ( горох) на суповом наборе </t>
  </si>
  <si>
    <t xml:space="preserve">Суп вермишелевый с картофелем  на суп.  наборе </t>
  </si>
  <si>
    <t xml:space="preserve">Курин. грудка  со сметанным соусом </t>
  </si>
  <si>
    <t xml:space="preserve">рис отварной </t>
  </si>
  <si>
    <t xml:space="preserve">суп  овощной  ( горох)  </t>
  </si>
  <si>
    <t xml:space="preserve">суп- харчо с томатом на суповом наборе </t>
  </si>
  <si>
    <t xml:space="preserve">макароны отварные с томат.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</si>
</sst>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J135" sqref="J13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710937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70</v>
      </c>
      <c r="D1" s="56"/>
      <c r="E1" s="56"/>
      <c r="F1" s="12" t="s">
        <v>16</v>
      </c>
      <c r="G1" s="2" t="s">
        <v>17</v>
      </c>
      <c r="H1" s="57" t="s">
        <v>74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39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76</v>
      </c>
      <c r="F15" s="43">
        <v>200</v>
      </c>
      <c r="G15" s="51" t="s">
        <v>43</v>
      </c>
      <c r="H15" s="43">
        <v>5.6</v>
      </c>
      <c r="I15" s="51">
        <v>13</v>
      </c>
      <c r="J15" s="43">
        <v>113</v>
      </c>
      <c r="K15" s="44">
        <v>134</v>
      </c>
      <c r="L15" s="43">
        <v>20</v>
      </c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100</v>
      </c>
      <c r="G16" s="43" t="s">
        <v>44</v>
      </c>
      <c r="H16" s="43" t="s">
        <v>45</v>
      </c>
      <c r="I16" s="43">
        <v>4.5</v>
      </c>
      <c r="J16" s="43">
        <v>328</v>
      </c>
      <c r="K16" s="44">
        <v>423</v>
      </c>
      <c r="L16" s="43">
        <v>43</v>
      </c>
    </row>
    <row r="17" spans="1:12" ht="15" x14ac:dyDescent="0.25">
      <c r="A17" s="23"/>
      <c r="B17" s="15"/>
      <c r="C17" s="11"/>
      <c r="D17" s="7" t="s">
        <v>29</v>
      </c>
      <c r="E17" s="42" t="s">
        <v>77</v>
      </c>
      <c r="F17" s="43">
        <v>150</v>
      </c>
      <c r="G17" s="43">
        <v>6.6</v>
      </c>
      <c r="H17" s="43">
        <v>5</v>
      </c>
      <c r="I17" s="43">
        <v>40</v>
      </c>
      <c r="J17" s="43">
        <v>235</v>
      </c>
      <c r="K17" s="44">
        <v>534</v>
      </c>
      <c r="L17" s="43">
        <v>12</v>
      </c>
    </row>
    <row r="18" spans="1:12" ht="15" x14ac:dyDescent="0.25">
      <c r="A18" s="23"/>
      <c r="B18" s="15"/>
      <c r="C18" s="11"/>
      <c r="D18" s="7" t="s">
        <v>30</v>
      </c>
      <c r="E18" s="42" t="s">
        <v>40</v>
      </c>
      <c r="F18" s="43">
        <v>200</v>
      </c>
      <c r="G18" s="43">
        <v>1</v>
      </c>
      <c r="H18" s="43">
        <v>0.05</v>
      </c>
      <c r="I18" s="43">
        <v>27.5</v>
      </c>
      <c r="J18" s="43">
        <v>110</v>
      </c>
      <c r="K18" s="44">
        <v>639</v>
      </c>
      <c r="L18" s="43">
        <v>10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60</v>
      </c>
      <c r="G19" s="43">
        <v>11</v>
      </c>
      <c r="H19" s="43">
        <v>5</v>
      </c>
      <c r="I19" s="43">
        <v>44</v>
      </c>
      <c r="J19" s="43">
        <v>174</v>
      </c>
      <c r="K19" s="44"/>
      <c r="L19" s="43">
        <v>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18.600000000000001</v>
      </c>
      <c r="H23" s="19">
        <f t="shared" si="2"/>
        <v>15.65</v>
      </c>
      <c r="I23" s="19">
        <f t="shared" si="2"/>
        <v>129</v>
      </c>
      <c r="J23" s="19">
        <f t="shared" si="2"/>
        <v>960</v>
      </c>
      <c r="K23" s="25"/>
      <c r="L23" s="19">
        <f t="shared" ref="L23" si="3">SUM(L14:L22)</f>
        <v>90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710</v>
      </c>
      <c r="G24" s="32">
        <f t="shared" ref="G24:J24" si="4">G13+G23</f>
        <v>18.600000000000001</v>
      </c>
      <c r="H24" s="32">
        <f t="shared" si="4"/>
        <v>15.65</v>
      </c>
      <c r="I24" s="32">
        <f t="shared" si="4"/>
        <v>129</v>
      </c>
      <c r="J24" s="32">
        <f t="shared" si="4"/>
        <v>960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46</v>
      </c>
      <c r="F34" s="43">
        <v>250</v>
      </c>
      <c r="G34" s="43">
        <v>1.8</v>
      </c>
      <c r="H34" s="43">
        <v>5.8</v>
      </c>
      <c r="I34" s="43">
        <v>8.4</v>
      </c>
      <c r="J34" s="43">
        <v>100</v>
      </c>
      <c r="K34" s="44">
        <v>124</v>
      </c>
      <c r="L34" s="43">
        <v>20</v>
      </c>
    </row>
    <row r="35" spans="1:12" ht="15" x14ac:dyDescent="0.25">
      <c r="A35" s="14"/>
      <c r="B35" s="15"/>
      <c r="C35" s="11"/>
      <c r="D35" s="7" t="s">
        <v>28</v>
      </c>
      <c r="E35" s="42" t="s">
        <v>47</v>
      </c>
      <c r="F35" s="43">
        <v>90</v>
      </c>
      <c r="G35" s="43">
        <v>12.9</v>
      </c>
      <c r="H35" s="43">
        <v>14.2</v>
      </c>
      <c r="I35" s="43">
        <v>10.3</v>
      </c>
      <c r="J35" s="43">
        <v>222</v>
      </c>
      <c r="K35" s="44">
        <v>388</v>
      </c>
      <c r="L35" s="43">
        <v>43</v>
      </c>
    </row>
    <row r="36" spans="1:12" ht="15" x14ac:dyDescent="0.25">
      <c r="A36" s="14"/>
      <c r="B36" s="15"/>
      <c r="C36" s="11"/>
      <c r="D36" s="7" t="s">
        <v>29</v>
      </c>
      <c r="E36" s="42" t="s">
        <v>78</v>
      </c>
      <c r="F36" s="43">
        <v>150</v>
      </c>
      <c r="G36" s="43">
        <v>3.7</v>
      </c>
      <c r="H36" s="43">
        <v>6.3</v>
      </c>
      <c r="I36" s="43">
        <v>23.4</v>
      </c>
      <c r="J36" s="43">
        <v>168</v>
      </c>
      <c r="K36" s="44">
        <v>520</v>
      </c>
      <c r="L36" s="43">
        <v>17</v>
      </c>
    </row>
    <row r="37" spans="1:12" ht="15" x14ac:dyDescent="0.2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0.2</v>
      </c>
      <c r="H37" s="43">
        <v>0</v>
      </c>
      <c r="I37" s="43">
        <v>10.199999999999999</v>
      </c>
      <c r="J37" s="43">
        <v>41</v>
      </c>
      <c r="K37" s="44">
        <v>685</v>
      </c>
      <c r="L37" s="43">
        <v>5</v>
      </c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60</v>
      </c>
      <c r="G38" s="43">
        <v>11</v>
      </c>
      <c r="H38" s="43">
        <v>5</v>
      </c>
      <c r="I38" s="43">
        <v>44</v>
      </c>
      <c r="J38" s="43">
        <v>174</v>
      </c>
      <c r="K38" s="44"/>
      <c r="L38" s="43">
        <v>5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29.6</v>
      </c>
      <c r="H42" s="19">
        <f t="shared" ref="H42" si="11">SUM(H33:H41)</f>
        <v>31.3</v>
      </c>
      <c r="I42" s="19">
        <f t="shared" ref="I42" si="12">SUM(I33:I41)</f>
        <v>96.3</v>
      </c>
      <c r="J42" s="19">
        <f t="shared" ref="J42:L42" si="13">SUM(J33:J41)</f>
        <v>705</v>
      </c>
      <c r="K42" s="25"/>
      <c r="L42" s="19">
        <f t="shared" si="13"/>
        <v>90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750</v>
      </c>
      <c r="G43" s="32">
        <f t="shared" ref="G43" si="14">G32+G42</f>
        <v>29.6</v>
      </c>
      <c r="H43" s="32">
        <f t="shared" ref="H43" si="15">H32+H42</f>
        <v>31.3</v>
      </c>
      <c r="I43" s="32">
        <f t="shared" ref="I43" si="16">I32+I42</f>
        <v>96.3</v>
      </c>
      <c r="J43" s="32">
        <f t="shared" ref="J43:L43" si="17">J32+J42</f>
        <v>705</v>
      </c>
      <c r="K43" s="32"/>
      <c r="L43" s="32">
        <f t="shared" si="17"/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51</v>
      </c>
      <c r="F53" s="43">
        <v>250</v>
      </c>
      <c r="G53" s="43">
        <v>2.7</v>
      </c>
      <c r="H53" s="43">
        <v>2.5</v>
      </c>
      <c r="I53" s="43">
        <v>18.8</v>
      </c>
      <c r="J53" s="43">
        <v>112</v>
      </c>
      <c r="K53" s="44">
        <v>140</v>
      </c>
      <c r="L53" s="43">
        <v>20</v>
      </c>
    </row>
    <row r="54" spans="1:12" ht="15" x14ac:dyDescent="0.25">
      <c r="A54" s="23"/>
      <c r="B54" s="15"/>
      <c r="C54" s="11"/>
      <c r="D54" s="7" t="s">
        <v>28</v>
      </c>
      <c r="E54" s="42" t="s">
        <v>52</v>
      </c>
      <c r="F54" s="43">
        <v>90</v>
      </c>
      <c r="G54" s="43">
        <v>20.05</v>
      </c>
      <c r="H54" s="43">
        <v>21.3</v>
      </c>
      <c r="I54" s="43">
        <v>3.8</v>
      </c>
      <c r="J54" s="43">
        <v>289</v>
      </c>
      <c r="K54" s="44">
        <v>347</v>
      </c>
      <c r="L54" s="43">
        <v>43</v>
      </c>
    </row>
    <row r="55" spans="1:12" ht="15" x14ac:dyDescent="0.25">
      <c r="A55" s="23"/>
      <c r="B55" s="15"/>
      <c r="C55" s="11"/>
      <c r="D55" s="7" t="s">
        <v>29</v>
      </c>
      <c r="E55" s="42" t="s">
        <v>54</v>
      </c>
      <c r="F55" s="43">
        <v>200</v>
      </c>
      <c r="G55" s="51" t="s">
        <v>55</v>
      </c>
      <c r="H55" s="43">
        <v>6.3</v>
      </c>
      <c r="I55" s="43" t="s">
        <v>57</v>
      </c>
      <c r="J55" s="43">
        <v>268</v>
      </c>
      <c r="K55" s="44">
        <v>297</v>
      </c>
      <c r="L55" s="43">
        <v>17</v>
      </c>
    </row>
    <row r="56" spans="1:12" ht="15" x14ac:dyDescent="0.2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0.2</v>
      </c>
      <c r="H56" s="43">
        <v>0.04</v>
      </c>
      <c r="I56" s="51" t="s">
        <v>56</v>
      </c>
      <c r="J56" s="43">
        <v>41</v>
      </c>
      <c r="K56" s="44">
        <v>685</v>
      </c>
      <c r="L56" s="43">
        <v>5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60</v>
      </c>
      <c r="G57" s="43">
        <v>11</v>
      </c>
      <c r="H57" s="43">
        <v>5</v>
      </c>
      <c r="I57" s="43">
        <v>44</v>
      </c>
      <c r="J57" s="43">
        <v>174</v>
      </c>
      <c r="K57" s="44"/>
      <c r="L57" s="43">
        <v>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33.950000000000003</v>
      </c>
      <c r="H61" s="19">
        <f t="shared" ref="H61" si="23">SUM(H52:H60)</f>
        <v>35.14</v>
      </c>
      <c r="I61" s="19">
        <f t="shared" ref="I61" si="24">SUM(I52:I60)</f>
        <v>66.599999999999994</v>
      </c>
      <c r="J61" s="19">
        <f t="shared" ref="J61:L61" si="25">SUM(J52:J60)</f>
        <v>884</v>
      </c>
      <c r="K61" s="25"/>
      <c r="L61" s="19">
        <f t="shared" si="25"/>
        <v>90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800</v>
      </c>
      <c r="G62" s="32">
        <f t="shared" ref="G62" si="26">G51+G61</f>
        <v>33.950000000000003</v>
      </c>
      <c r="H62" s="32">
        <f t="shared" ref="H62" si="27">H51+H61</f>
        <v>35.14</v>
      </c>
      <c r="I62" s="32">
        <f t="shared" ref="I62" si="28">I51+I61</f>
        <v>66.599999999999994</v>
      </c>
      <c r="J62" s="32">
        <f t="shared" ref="J62:L62" si="29">J51+J61</f>
        <v>884</v>
      </c>
      <c r="K62" s="32"/>
      <c r="L62" s="32">
        <f t="shared" si="29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58</v>
      </c>
      <c r="F72" s="43">
        <v>250</v>
      </c>
      <c r="G72" s="43">
        <v>2</v>
      </c>
      <c r="H72" s="43">
        <v>1.9</v>
      </c>
      <c r="I72" s="43">
        <v>14.5</v>
      </c>
      <c r="J72" s="43">
        <v>85</v>
      </c>
      <c r="K72" s="44">
        <v>138</v>
      </c>
      <c r="L72" s="43">
        <v>20</v>
      </c>
    </row>
    <row r="73" spans="1:12" ht="15" x14ac:dyDescent="0.25">
      <c r="A73" s="23"/>
      <c r="B73" s="15"/>
      <c r="C73" s="11"/>
      <c r="D73" s="7" t="s">
        <v>28</v>
      </c>
      <c r="E73" s="42" t="s">
        <v>53</v>
      </c>
      <c r="F73" s="43">
        <v>90</v>
      </c>
      <c r="G73" s="43">
        <v>0.13</v>
      </c>
      <c r="H73" s="43">
        <v>0.27</v>
      </c>
      <c r="I73" s="43">
        <v>28.89</v>
      </c>
      <c r="J73" s="43">
        <v>291</v>
      </c>
      <c r="K73" s="44">
        <v>451</v>
      </c>
      <c r="L73" s="43">
        <v>43</v>
      </c>
    </row>
    <row r="74" spans="1:12" ht="15" x14ac:dyDescent="0.25">
      <c r="A74" s="23"/>
      <c r="B74" s="15"/>
      <c r="C74" s="11"/>
      <c r="D74" s="7" t="s">
        <v>29</v>
      </c>
      <c r="E74" s="42" t="s">
        <v>59</v>
      </c>
      <c r="F74" s="43">
        <v>150</v>
      </c>
      <c r="G74" s="43">
        <v>6.6</v>
      </c>
      <c r="H74" s="43">
        <v>5</v>
      </c>
      <c r="I74" s="43">
        <v>40</v>
      </c>
      <c r="J74" s="43">
        <v>235</v>
      </c>
      <c r="K74" s="44">
        <v>332</v>
      </c>
      <c r="L74" s="43">
        <v>12</v>
      </c>
    </row>
    <row r="75" spans="1:12" ht="15" x14ac:dyDescent="0.2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1.6</v>
      </c>
      <c r="H75" s="43">
        <v>1.8</v>
      </c>
      <c r="I75" s="43">
        <v>12.4</v>
      </c>
      <c r="J75" s="43">
        <v>69</v>
      </c>
      <c r="K75" s="44">
        <v>630</v>
      </c>
      <c r="L75" s="43">
        <v>10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60</v>
      </c>
      <c r="G76" s="43">
        <v>11</v>
      </c>
      <c r="H76" s="43">
        <v>5</v>
      </c>
      <c r="I76" s="43">
        <v>44</v>
      </c>
      <c r="J76" s="43">
        <v>174</v>
      </c>
      <c r="K76" s="44"/>
      <c r="L76" s="43">
        <v>5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21.33</v>
      </c>
      <c r="H80" s="19">
        <f t="shared" ref="H80" si="35">SUM(H71:H79)</f>
        <v>13.97</v>
      </c>
      <c r="I80" s="19">
        <f t="shared" ref="I80" si="36">SUM(I71:I79)</f>
        <v>139.79000000000002</v>
      </c>
      <c r="J80" s="19">
        <f t="shared" ref="J80:L80" si="37">SUM(J71:J79)</f>
        <v>854</v>
      </c>
      <c r="K80" s="25"/>
      <c r="L80" s="19">
        <f t="shared" si="37"/>
        <v>90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750</v>
      </c>
      <c r="G81" s="32">
        <f t="shared" ref="G81" si="38">G70+G80</f>
        <v>21.33</v>
      </c>
      <c r="H81" s="32">
        <f t="shared" ref="H81" si="39">H70+H80</f>
        <v>13.97</v>
      </c>
      <c r="I81" s="32">
        <f t="shared" ref="I81" si="40">I70+I80</f>
        <v>139.79000000000002</v>
      </c>
      <c r="J81" s="32">
        <f t="shared" ref="J81:L81" si="41">J70+J80</f>
        <v>854</v>
      </c>
      <c r="K81" s="32"/>
      <c r="L81" s="32">
        <f t="shared" si="41"/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85</v>
      </c>
      <c r="F91" s="43">
        <v>250</v>
      </c>
      <c r="G91" s="43">
        <v>8</v>
      </c>
      <c r="H91" s="43">
        <v>4.4000000000000004</v>
      </c>
      <c r="I91" s="43">
        <v>13.8</v>
      </c>
      <c r="J91" s="43">
        <v>181</v>
      </c>
      <c r="K91" s="44">
        <v>139</v>
      </c>
      <c r="L91" s="43">
        <v>20</v>
      </c>
    </row>
    <row r="92" spans="1:12" ht="15" x14ac:dyDescent="0.25">
      <c r="A92" s="23"/>
      <c r="B92" s="15"/>
      <c r="C92" s="11"/>
      <c r="D92" s="7" t="s">
        <v>28</v>
      </c>
      <c r="E92" s="42" t="s">
        <v>61</v>
      </c>
      <c r="F92" s="43">
        <v>200</v>
      </c>
      <c r="G92" s="43">
        <v>8</v>
      </c>
      <c r="H92" s="43">
        <v>0</v>
      </c>
      <c r="I92" s="43">
        <v>9</v>
      </c>
      <c r="J92" s="43">
        <v>250</v>
      </c>
      <c r="K92" s="44">
        <v>335</v>
      </c>
      <c r="L92" s="43">
        <v>50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9.3000000000000007</v>
      </c>
      <c r="H94" s="43">
        <v>250</v>
      </c>
      <c r="I94" s="43">
        <v>13.7</v>
      </c>
      <c r="J94" s="43">
        <v>100</v>
      </c>
      <c r="K94" s="44">
        <v>639</v>
      </c>
      <c r="L94" s="43">
        <v>15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60</v>
      </c>
      <c r="G95" s="43">
        <v>11</v>
      </c>
      <c r="H95" s="43">
        <v>5</v>
      </c>
      <c r="I95" s="43">
        <v>44</v>
      </c>
      <c r="J95" s="43">
        <v>174</v>
      </c>
      <c r="K95" s="44"/>
      <c r="L95" s="43">
        <v>5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36.299999999999997</v>
      </c>
      <c r="H99" s="19">
        <f t="shared" ref="H99" si="47">SUM(H90:H98)</f>
        <v>259.39999999999998</v>
      </c>
      <c r="I99" s="19">
        <f t="shared" ref="I99" si="48">SUM(I90:I98)</f>
        <v>80.5</v>
      </c>
      <c r="J99" s="19">
        <f t="shared" ref="J99:L99" si="49">SUM(J90:J98)</f>
        <v>705</v>
      </c>
      <c r="K99" s="25"/>
      <c r="L99" s="19">
        <f t="shared" si="49"/>
        <v>90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710</v>
      </c>
      <c r="G100" s="32">
        <f t="shared" ref="G100" si="50">G89+G99</f>
        <v>36.299999999999997</v>
      </c>
      <c r="H100" s="32">
        <f t="shared" ref="H100" si="51">H89+H99</f>
        <v>259.39999999999998</v>
      </c>
      <c r="I100" s="32">
        <f t="shared" ref="I100" si="52">I89+I99</f>
        <v>80.5</v>
      </c>
      <c r="J100" s="32">
        <f t="shared" ref="J100:L100" si="53">J89+J99</f>
        <v>705</v>
      </c>
      <c r="K100" s="32"/>
      <c r="L100" s="32">
        <f t="shared" si="53"/>
        <v>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79</v>
      </c>
      <c r="F110" s="43">
        <v>250</v>
      </c>
      <c r="G110" s="43">
        <v>2.2999999999999998</v>
      </c>
      <c r="H110" s="43">
        <v>8.3000000000000007</v>
      </c>
      <c r="I110" s="43">
        <v>13.6</v>
      </c>
      <c r="J110" s="43">
        <v>138</v>
      </c>
      <c r="K110" s="44">
        <v>110</v>
      </c>
      <c r="L110" s="43">
        <v>25</v>
      </c>
    </row>
    <row r="111" spans="1:12" ht="15" x14ac:dyDescent="0.25">
      <c r="A111" s="23"/>
      <c r="B111" s="15"/>
      <c r="C111" s="11"/>
      <c r="D111" s="7" t="s">
        <v>28</v>
      </c>
      <c r="E111" s="42" t="s">
        <v>63</v>
      </c>
      <c r="F111" s="43">
        <v>200</v>
      </c>
      <c r="G111" s="43">
        <v>24.5</v>
      </c>
      <c r="H111" s="43">
        <v>27</v>
      </c>
      <c r="I111" s="43">
        <v>44.2</v>
      </c>
      <c r="J111" s="43">
        <v>522</v>
      </c>
      <c r="K111" s="44">
        <v>462</v>
      </c>
      <c r="L111" s="43">
        <v>50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9.3000000000000007</v>
      </c>
      <c r="H113" s="43">
        <v>2.5</v>
      </c>
      <c r="I113" s="43">
        <v>13.7</v>
      </c>
      <c r="J113" s="43">
        <v>88</v>
      </c>
      <c r="K113" s="44">
        <v>693</v>
      </c>
      <c r="L113" s="43">
        <v>10</v>
      </c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60</v>
      </c>
      <c r="G114" s="43">
        <v>11</v>
      </c>
      <c r="H114" s="43">
        <v>5</v>
      </c>
      <c r="I114" s="43">
        <v>44</v>
      </c>
      <c r="J114" s="43">
        <v>174</v>
      </c>
      <c r="K114" s="44"/>
      <c r="L114" s="43">
        <v>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47.1</v>
      </c>
      <c r="H118" s="19">
        <f t="shared" si="56"/>
        <v>42.8</v>
      </c>
      <c r="I118" s="19">
        <f t="shared" si="56"/>
        <v>115.5</v>
      </c>
      <c r="J118" s="19">
        <f t="shared" si="56"/>
        <v>922</v>
      </c>
      <c r="K118" s="25"/>
      <c r="L118" s="19">
        <f t="shared" ref="L118" si="57">SUM(L109:L117)</f>
        <v>90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710</v>
      </c>
      <c r="G119" s="32">
        <f t="shared" ref="G119" si="58">G108+G118</f>
        <v>47.1</v>
      </c>
      <c r="H119" s="32">
        <f t="shared" ref="H119" si="59">H108+H118</f>
        <v>42.8</v>
      </c>
      <c r="I119" s="32">
        <f t="shared" ref="I119" si="60">I108+I118</f>
        <v>115.5</v>
      </c>
      <c r="J119" s="32">
        <f t="shared" ref="J119:L119" si="61">J108+J118</f>
        <v>922</v>
      </c>
      <c r="K119" s="32"/>
      <c r="L119" s="32">
        <f t="shared" si="61"/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80</v>
      </c>
      <c r="F129" s="43">
        <v>250</v>
      </c>
      <c r="G129" s="43">
        <v>2.8</v>
      </c>
      <c r="H129" s="43">
        <v>2.89</v>
      </c>
      <c r="I129" s="43">
        <v>17.8</v>
      </c>
      <c r="J129" s="43">
        <v>200</v>
      </c>
      <c r="K129" s="44">
        <v>140</v>
      </c>
      <c r="L129" s="43">
        <v>25</v>
      </c>
    </row>
    <row r="130" spans="1:12" ht="15" x14ac:dyDescent="0.25">
      <c r="A130" s="14"/>
      <c r="B130" s="15"/>
      <c r="C130" s="11"/>
      <c r="D130" s="7" t="s">
        <v>28</v>
      </c>
      <c r="E130" s="42" t="s">
        <v>65</v>
      </c>
      <c r="F130" s="43">
        <v>200</v>
      </c>
      <c r="G130" s="43">
        <v>3.4</v>
      </c>
      <c r="H130" s="43">
        <v>8.6999999999999993</v>
      </c>
      <c r="I130" s="43">
        <v>19.3</v>
      </c>
      <c r="J130" s="43">
        <v>262</v>
      </c>
      <c r="K130" s="44">
        <v>224</v>
      </c>
      <c r="L130" s="43">
        <v>50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66</v>
      </c>
      <c r="F132" s="43">
        <v>200</v>
      </c>
      <c r="G132" s="43">
        <v>1.6</v>
      </c>
      <c r="H132" s="43">
        <v>1.8</v>
      </c>
      <c r="I132" s="43">
        <v>12.4</v>
      </c>
      <c r="J132" s="43">
        <v>69</v>
      </c>
      <c r="K132" s="44">
        <v>630</v>
      </c>
      <c r="L132" s="43">
        <v>10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60</v>
      </c>
      <c r="G133" s="43">
        <v>11</v>
      </c>
      <c r="H133" s="43">
        <v>5</v>
      </c>
      <c r="I133" s="43">
        <v>44</v>
      </c>
      <c r="J133" s="43">
        <v>174</v>
      </c>
      <c r="K133" s="44"/>
      <c r="L133" s="43">
        <v>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18.799999999999997</v>
      </c>
      <c r="H137" s="19">
        <f t="shared" si="64"/>
        <v>18.39</v>
      </c>
      <c r="I137" s="19">
        <f t="shared" si="64"/>
        <v>93.5</v>
      </c>
      <c r="J137" s="19">
        <f t="shared" si="64"/>
        <v>705</v>
      </c>
      <c r="K137" s="25"/>
      <c r="L137" s="19">
        <f t="shared" ref="L137" si="65">SUM(L128:L136)</f>
        <v>90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710</v>
      </c>
      <c r="G138" s="32">
        <f t="shared" ref="G138" si="66">G127+G137</f>
        <v>18.799999999999997</v>
      </c>
      <c r="H138" s="32">
        <f t="shared" ref="H138" si="67">H127+H137</f>
        <v>18.39</v>
      </c>
      <c r="I138" s="32">
        <f t="shared" ref="I138" si="68">I127+I137</f>
        <v>93.5</v>
      </c>
      <c r="J138" s="32">
        <f t="shared" ref="J138:L138" si="69">J127+J137</f>
        <v>705</v>
      </c>
      <c r="K138" s="32"/>
      <c r="L138" s="32">
        <f t="shared" si="69"/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86</v>
      </c>
      <c r="F148" s="43">
        <v>200</v>
      </c>
      <c r="G148" s="43">
        <v>2</v>
      </c>
      <c r="H148" s="43">
        <v>1.9</v>
      </c>
      <c r="I148" s="43">
        <v>14.5</v>
      </c>
      <c r="J148" s="43">
        <v>85</v>
      </c>
      <c r="K148" s="44">
        <v>138</v>
      </c>
      <c r="L148" s="43">
        <v>25</v>
      </c>
    </row>
    <row r="149" spans="1:12" ht="15" x14ac:dyDescent="0.25">
      <c r="A149" s="23"/>
      <c r="B149" s="15"/>
      <c r="C149" s="11"/>
      <c r="D149" s="7" t="s">
        <v>28</v>
      </c>
      <c r="E149" s="42" t="s">
        <v>67</v>
      </c>
      <c r="F149" s="43">
        <v>100</v>
      </c>
      <c r="G149" s="43">
        <v>10.6</v>
      </c>
      <c r="H149" s="43">
        <v>17.600000000000001</v>
      </c>
      <c r="I149" s="43">
        <v>13.8</v>
      </c>
      <c r="J149" s="43">
        <v>256</v>
      </c>
      <c r="K149" s="44">
        <v>462</v>
      </c>
      <c r="L149" s="43">
        <v>40</v>
      </c>
    </row>
    <row r="150" spans="1:12" ht="15" x14ac:dyDescent="0.25">
      <c r="A150" s="23"/>
      <c r="B150" s="15"/>
      <c r="C150" s="11"/>
      <c r="D150" s="7" t="s">
        <v>29</v>
      </c>
      <c r="E150" s="42" t="s">
        <v>87</v>
      </c>
      <c r="F150" s="43">
        <v>150</v>
      </c>
      <c r="G150" s="43">
        <v>5.6</v>
      </c>
      <c r="H150" s="43">
        <v>5</v>
      </c>
      <c r="I150" s="43">
        <v>40</v>
      </c>
      <c r="J150" s="43">
        <v>235</v>
      </c>
      <c r="K150" s="44">
        <v>332</v>
      </c>
      <c r="L150" s="43">
        <v>10</v>
      </c>
    </row>
    <row r="151" spans="1:12" ht="15" x14ac:dyDescent="0.25">
      <c r="A151" s="23"/>
      <c r="B151" s="15"/>
      <c r="C151" s="11"/>
      <c r="D151" s="7" t="s">
        <v>30</v>
      </c>
      <c r="E151" s="42" t="s">
        <v>68</v>
      </c>
      <c r="F151" s="43">
        <v>200</v>
      </c>
      <c r="G151" s="43">
        <v>0.2</v>
      </c>
      <c r="H151" s="43">
        <v>0.04</v>
      </c>
      <c r="I151" s="43">
        <v>10.199999999999999</v>
      </c>
      <c r="J151" s="43">
        <v>41</v>
      </c>
      <c r="K151" s="44">
        <v>294</v>
      </c>
      <c r="L151" s="43">
        <v>10</v>
      </c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60</v>
      </c>
      <c r="G152" s="43">
        <v>11</v>
      </c>
      <c r="H152" s="43">
        <v>5</v>
      </c>
      <c r="I152" s="43">
        <v>44</v>
      </c>
      <c r="J152" s="43">
        <v>174</v>
      </c>
      <c r="K152" s="44"/>
      <c r="L152" s="43">
        <v>5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29.4</v>
      </c>
      <c r="H156" s="19">
        <f t="shared" si="72"/>
        <v>29.54</v>
      </c>
      <c r="I156" s="19">
        <f t="shared" si="72"/>
        <v>122.5</v>
      </c>
      <c r="J156" s="19">
        <f t="shared" si="72"/>
        <v>791</v>
      </c>
      <c r="K156" s="25"/>
      <c r="L156" s="19">
        <f t="shared" ref="L156" si="73">SUM(L147:L155)</f>
        <v>90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710</v>
      </c>
      <c r="G157" s="32">
        <f t="shared" ref="G157" si="74">G146+G156</f>
        <v>29.4</v>
      </c>
      <c r="H157" s="32">
        <f t="shared" ref="H157" si="75">H146+H156</f>
        <v>29.54</v>
      </c>
      <c r="I157" s="32">
        <f t="shared" ref="I157" si="76">I146+I156</f>
        <v>122.5</v>
      </c>
      <c r="J157" s="32">
        <f t="shared" ref="J157:L157" si="77">J146+J156</f>
        <v>791</v>
      </c>
      <c r="K157" s="32"/>
      <c r="L157" s="32">
        <f t="shared" si="77"/>
        <v>90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3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3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3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3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3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3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3" ht="15" x14ac:dyDescent="0.25">
      <c r="A167" s="23"/>
      <c r="B167" s="15"/>
      <c r="C167" s="11"/>
      <c r="D167" s="7" t="s">
        <v>27</v>
      </c>
      <c r="E167" s="42" t="s">
        <v>81</v>
      </c>
      <c r="F167" s="43">
        <v>250</v>
      </c>
      <c r="G167" s="43">
        <v>8</v>
      </c>
      <c r="H167" s="43">
        <v>4.4000000000000004</v>
      </c>
      <c r="I167" s="43">
        <v>31.8</v>
      </c>
      <c r="J167" s="43">
        <v>125</v>
      </c>
      <c r="K167" s="44">
        <v>135</v>
      </c>
      <c r="L167" s="43">
        <v>25</v>
      </c>
    </row>
    <row r="168" spans="1:13" ht="15" x14ac:dyDescent="0.25">
      <c r="A168" s="23"/>
      <c r="B168" s="15"/>
      <c r="C168" s="11"/>
      <c r="D168" s="7" t="s">
        <v>28</v>
      </c>
      <c r="E168" s="42" t="s">
        <v>69</v>
      </c>
      <c r="F168" s="43">
        <v>200</v>
      </c>
      <c r="G168" s="43">
        <v>0.13</v>
      </c>
      <c r="H168" s="43">
        <v>0.27</v>
      </c>
      <c r="I168" s="43">
        <v>28.89</v>
      </c>
      <c r="J168" s="43">
        <v>337</v>
      </c>
      <c r="K168" s="44">
        <v>180</v>
      </c>
      <c r="L168" s="43">
        <v>50</v>
      </c>
    </row>
    <row r="169" spans="1:13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3" ht="15" x14ac:dyDescent="0.25">
      <c r="A170" s="23"/>
      <c r="B170" s="15"/>
      <c r="C170" s="11"/>
      <c r="D170" s="7" t="s">
        <v>30</v>
      </c>
      <c r="E170" s="42" t="s">
        <v>60</v>
      </c>
      <c r="F170" s="43">
        <v>200</v>
      </c>
      <c r="G170" s="43">
        <v>1.6</v>
      </c>
      <c r="H170" s="43">
        <v>1.8</v>
      </c>
      <c r="I170" s="43">
        <v>12.4</v>
      </c>
      <c r="J170" s="43">
        <v>69</v>
      </c>
      <c r="K170" s="44">
        <v>630</v>
      </c>
      <c r="L170" s="43">
        <v>10</v>
      </c>
    </row>
    <row r="171" spans="1:13" ht="15" x14ac:dyDescent="0.25">
      <c r="A171" s="23"/>
      <c r="B171" s="15"/>
      <c r="C171" s="11"/>
      <c r="D171" s="7" t="s">
        <v>31</v>
      </c>
      <c r="E171" s="42" t="s">
        <v>50</v>
      </c>
      <c r="F171" s="43">
        <v>60</v>
      </c>
      <c r="G171" s="43">
        <v>11</v>
      </c>
      <c r="H171" s="43">
        <v>5</v>
      </c>
      <c r="I171" s="43">
        <v>44</v>
      </c>
      <c r="J171" s="43">
        <v>174</v>
      </c>
      <c r="K171" s="44"/>
      <c r="L171" s="43">
        <v>5</v>
      </c>
    </row>
    <row r="172" spans="1:13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3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3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  <c r="M174" s="2" t="s">
        <v>75</v>
      </c>
    </row>
    <row r="175" spans="1:13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20.73</v>
      </c>
      <c r="H175" s="19">
        <f t="shared" si="80"/>
        <v>11.469999999999999</v>
      </c>
      <c r="I175" s="19">
        <f t="shared" si="80"/>
        <v>117.09</v>
      </c>
      <c r="J175" s="19">
        <f t="shared" si="80"/>
        <v>705</v>
      </c>
      <c r="K175" s="25"/>
      <c r="L175" s="19">
        <f t="shared" ref="L175" si="81">SUM(L166:L174)</f>
        <v>90</v>
      </c>
    </row>
    <row r="176" spans="1:13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710</v>
      </c>
      <c r="G176" s="32">
        <f t="shared" ref="G176" si="82">G165+G175</f>
        <v>20.73</v>
      </c>
      <c r="H176" s="32">
        <f t="shared" ref="H176" si="83">H165+H175</f>
        <v>11.469999999999999</v>
      </c>
      <c r="I176" s="32">
        <f t="shared" ref="I176" si="84">I165+I175</f>
        <v>117.09</v>
      </c>
      <c r="J176" s="32">
        <f t="shared" ref="J176:L176" si="85">J165+J175</f>
        <v>705</v>
      </c>
      <c r="K176" s="32"/>
      <c r="L176" s="32">
        <f t="shared" si="85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250</v>
      </c>
      <c r="G186" s="51" t="s">
        <v>72</v>
      </c>
      <c r="H186" s="43">
        <v>5.3</v>
      </c>
      <c r="I186" s="43">
        <v>15.4</v>
      </c>
      <c r="J186" s="43">
        <v>120</v>
      </c>
      <c r="K186" s="44">
        <v>132</v>
      </c>
      <c r="L186" s="43">
        <v>20</v>
      </c>
    </row>
    <row r="187" spans="1:12" ht="15" x14ac:dyDescent="0.25">
      <c r="A187" s="23"/>
      <c r="B187" s="15"/>
      <c r="C187" s="11"/>
      <c r="D187" s="7" t="s">
        <v>28</v>
      </c>
      <c r="E187" s="42" t="s">
        <v>83</v>
      </c>
      <c r="F187" s="43">
        <v>100</v>
      </c>
      <c r="G187" s="43">
        <v>18.8</v>
      </c>
      <c r="H187" s="43">
        <v>20.100000000000001</v>
      </c>
      <c r="I187" s="43">
        <v>20.3</v>
      </c>
      <c r="J187" s="43">
        <v>339</v>
      </c>
      <c r="K187" s="44">
        <v>436</v>
      </c>
      <c r="L187" s="43">
        <v>45</v>
      </c>
    </row>
    <row r="188" spans="1:12" ht="15" x14ac:dyDescent="0.25">
      <c r="A188" s="23"/>
      <c r="B188" s="15"/>
      <c r="C188" s="11"/>
      <c r="D188" s="7" t="s">
        <v>29</v>
      </c>
      <c r="E188" s="42" t="s">
        <v>84</v>
      </c>
      <c r="F188" s="43">
        <v>200</v>
      </c>
      <c r="G188" s="43">
        <v>4.4000000000000004</v>
      </c>
      <c r="H188" s="43">
        <v>4.3</v>
      </c>
      <c r="I188" s="43">
        <v>45.2</v>
      </c>
      <c r="J188" s="43">
        <v>241</v>
      </c>
      <c r="K188" s="44"/>
      <c r="L188" s="43">
        <v>10</v>
      </c>
    </row>
    <row r="189" spans="1:12" ht="15" x14ac:dyDescent="0.25">
      <c r="A189" s="23"/>
      <c r="B189" s="15"/>
      <c r="C189" s="11"/>
      <c r="D189" s="7" t="s">
        <v>30</v>
      </c>
      <c r="E189" s="42" t="s">
        <v>71</v>
      </c>
      <c r="F189" s="43">
        <v>200</v>
      </c>
      <c r="G189" s="43">
        <v>9.3000000000000007</v>
      </c>
      <c r="H189" s="43">
        <v>2.5</v>
      </c>
      <c r="I189" s="51" t="s">
        <v>73</v>
      </c>
      <c r="J189" s="43">
        <v>88</v>
      </c>
      <c r="K189" s="44">
        <v>693</v>
      </c>
      <c r="L189" s="43">
        <v>10</v>
      </c>
    </row>
    <row r="190" spans="1:12" ht="15" x14ac:dyDescent="0.25">
      <c r="A190" s="23"/>
      <c r="B190" s="15"/>
      <c r="C190" s="11"/>
      <c r="D190" s="7" t="s">
        <v>31</v>
      </c>
      <c r="E190" s="42" t="s">
        <v>50</v>
      </c>
      <c r="F190" s="43">
        <v>60</v>
      </c>
      <c r="G190" s="43">
        <v>11</v>
      </c>
      <c r="H190" s="43">
        <v>5</v>
      </c>
      <c r="I190" s="43">
        <v>44</v>
      </c>
      <c r="J190" s="43">
        <v>174</v>
      </c>
      <c r="K190" s="44"/>
      <c r="L190" s="43">
        <v>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43.5</v>
      </c>
      <c r="H194" s="19">
        <f t="shared" si="88"/>
        <v>37.200000000000003</v>
      </c>
      <c r="I194" s="19">
        <f t="shared" si="88"/>
        <v>124.9</v>
      </c>
      <c r="J194" s="19">
        <f t="shared" si="88"/>
        <v>962</v>
      </c>
      <c r="K194" s="25"/>
      <c r="L194" s="19">
        <f t="shared" ref="L194" si="89">SUM(L185:L193)</f>
        <v>90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810</v>
      </c>
      <c r="G195" s="32">
        <f t="shared" ref="G195" si="90">G184+G194</f>
        <v>43.5</v>
      </c>
      <c r="H195" s="32">
        <f t="shared" ref="H195" si="91">H184+H194</f>
        <v>37.200000000000003</v>
      </c>
      <c r="I195" s="32">
        <f t="shared" ref="I195" si="92">I184+I194</f>
        <v>124.9</v>
      </c>
      <c r="J195" s="32">
        <f t="shared" ref="J195:L195" si="93">J184+J194</f>
        <v>962</v>
      </c>
      <c r="K195" s="32"/>
      <c r="L195" s="32">
        <f t="shared" si="93"/>
        <v>90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737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29.931000000000001</v>
      </c>
      <c r="H196" s="34">
        <f t="shared" si="94"/>
        <v>49.485999999999997</v>
      </c>
      <c r="I196" s="34">
        <f t="shared" si="94"/>
        <v>108.56800000000001</v>
      </c>
      <c r="J196" s="34">
        <f t="shared" si="94"/>
        <v>819.3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2023-10-13T06:08:40Z</cp:lastPrinted>
  <dcterms:created xsi:type="dcterms:W3CDTF">2022-05-16T14:23:56Z</dcterms:created>
  <dcterms:modified xsi:type="dcterms:W3CDTF">2025-01-21T17:39:31Z</dcterms:modified>
</cp:coreProperties>
</file>